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3100sv1\JSME03\※理事会\機械工学振興事業資金\2025\20250207_採択通知\3_送付物\"/>
    </mc:Choice>
  </mc:AlternateContent>
  <xr:revisionPtr revIDLastSave="0" documentId="13_ncr:1_{7EC9E5F2-EC78-407A-8E85-F2F9D1DA1BE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Sheet1" sheetId="4" r:id="rId1"/>
    <sheet name="見本" sheetId="5" r:id="rId2"/>
  </sheets>
  <definedNames>
    <definedName name="_xlnm.Print_Area" localSheetId="0">Sheet1!$A$1:$K$43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5" l="1"/>
  <c r="B22" i="5"/>
  <c r="L21" i="5"/>
  <c r="L22" i="5" s="1"/>
  <c r="B21" i="5"/>
  <c r="B20" i="5"/>
  <c r="B19" i="5"/>
  <c r="B18" i="5"/>
  <c r="I17" i="5"/>
  <c r="B17" i="5"/>
  <c r="I16" i="5"/>
  <c r="B16" i="5"/>
  <c r="I15" i="5"/>
  <c r="B15" i="5"/>
  <c r="I14" i="5"/>
  <c r="B14" i="5"/>
  <c r="I13" i="5"/>
  <c r="B13" i="5"/>
  <c r="I12" i="5"/>
  <c r="B12" i="5"/>
  <c r="I11" i="5"/>
  <c r="B11" i="5"/>
  <c r="I10" i="5"/>
  <c r="B10" i="5"/>
  <c r="I9" i="5"/>
  <c r="B9" i="5"/>
  <c r="I8" i="5"/>
  <c r="B8" i="5"/>
  <c r="I7" i="5"/>
  <c r="B7" i="5"/>
  <c r="I6" i="5"/>
  <c r="B6" i="5"/>
  <c r="I5" i="5"/>
  <c r="J21" i="4" l="1"/>
  <c r="B6" i="4" l="1"/>
  <c r="B22" i="4"/>
  <c r="J22" i="4"/>
  <c r="E41" i="4" s="1"/>
  <c r="B21" i="4"/>
  <c r="B20" i="4"/>
  <c r="B19" i="4"/>
  <c r="G18" i="4"/>
  <c r="B18" i="4"/>
  <c r="G17" i="4"/>
  <c r="B17" i="4"/>
  <c r="G16" i="4"/>
  <c r="B16" i="4"/>
  <c r="G15" i="4"/>
  <c r="B15" i="4"/>
  <c r="G14" i="4"/>
  <c r="B14" i="4"/>
  <c r="G13" i="4"/>
  <c r="B13" i="4"/>
  <c r="G12" i="4"/>
  <c r="B12" i="4"/>
  <c r="G11" i="4"/>
  <c r="B11" i="4"/>
  <c r="G10" i="4"/>
  <c r="B10" i="4"/>
  <c r="G9" i="4"/>
  <c r="B9" i="4"/>
  <c r="G8" i="4"/>
  <c r="B8" i="4"/>
  <c r="G7" i="4"/>
  <c r="B7" i="4"/>
  <c r="G6" i="4"/>
  <c r="G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JSME</author>
    <author>JSME049</author>
  </authors>
  <commentList>
    <comment ref="A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JSME:</t>
        </r>
        <r>
          <rPr>
            <sz val="9"/>
            <color indexed="81"/>
            <rFont val="ＭＳ Ｐゴシック"/>
            <family val="3"/>
            <charset val="128"/>
          </rPr>
          <t xml:space="preserve">
年を入力</t>
        </r>
      </text>
    </comment>
    <comment ref="C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JSME:</t>
        </r>
        <r>
          <rPr>
            <sz val="9"/>
            <color indexed="81"/>
            <rFont val="ＭＳ Ｐゴシック"/>
            <family val="3"/>
            <charset val="128"/>
          </rPr>
          <t xml:space="preserve">
月を入力</t>
        </r>
      </text>
    </comment>
    <comment ref="J20" authorId="1" shapeId="0" xr:uid="{10C5E253-D56D-4230-8A66-619FA0B87C09}">
      <text>
        <r>
          <rPr>
            <b/>
            <sz val="9"/>
            <color indexed="81"/>
            <rFont val="MS P ゴシック"/>
            <family val="3"/>
            <charset val="128"/>
          </rPr>
          <t>JSME:</t>
        </r>
        <r>
          <rPr>
            <sz val="9"/>
            <color indexed="81"/>
            <rFont val="MS P ゴシック"/>
            <family val="3"/>
            <charset val="128"/>
          </rPr>
          <t xml:space="preserve">
https://www.mhlw.go.jp/stf/seisakunitsuite/bunya/koyou_roudou/roudoukijun/minimumichiran/index.html
を確認の上100円単位で切り上げ</t>
        </r>
      </text>
    </comment>
    <comment ref="E4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JSME:</t>
        </r>
        <r>
          <rPr>
            <sz val="9"/>
            <color indexed="81"/>
            <rFont val="ＭＳ Ｐゴシック"/>
            <family val="3"/>
            <charset val="128"/>
          </rPr>
          <t xml:space="preserve">
行事番号など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JSME</author>
    <author>JSME049</author>
  </authors>
  <commentList>
    <comment ref="A1" authorId="0" shapeId="0" xr:uid="{B8B83690-D7F3-4DB7-9A24-52444D939629}">
      <text>
        <r>
          <rPr>
            <b/>
            <sz val="9"/>
            <color indexed="81"/>
            <rFont val="ＭＳ Ｐゴシック"/>
            <family val="3"/>
            <charset val="128"/>
          </rPr>
          <t>JSME:</t>
        </r>
        <r>
          <rPr>
            <sz val="9"/>
            <color indexed="81"/>
            <rFont val="ＭＳ Ｐゴシック"/>
            <family val="3"/>
            <charset val="128"/>
          </rPr>
          <t xml:space="preserve">
年を入力</t>
        </r>
      </text>
    </comment>
    <comment ref="C1" authorId="0" shapeId="0" xr:uid="{DCADDC72-6741-484F-AAD3-493D51C0A7BF}">
      <text>
        <r>
          <rPr>
            <b/>
            <sz val="9"/>
            <color indexed="81"/>
            <rFont val="ＭＳ Ｐゴシック"/>
            <family val="3"/>
            <charset val="128"/>
          </rPr>
          <t>JSME:</t>
        </r>
        <r>
          <rPr>
            <sz val="9"/>
            <color indexed="81"/>
            <rFont val="ＭＳ Ｐゴシック"/>
            <family val="3"/>
            <charset val="128"/>
          </rPr>
          <t xml:space="preserve">
月を入力</t>
        </r>
      </text>
    </comment>
    <comment ref="L20" authorId="1" shapeId="0" xr:uid="{9A1E4298-4F4D-4CF6-843F-375BBD93D6DF}">
      <text>
        <r>
          <rPr>
            <b/>
            <sz val="9"/>
            <color indexed="81"/>
            <rFont val="MS P ゴシック"/>
            <family val="3"/>
            <charset val="128"/>
          </rPr>
          <t>JSME:</t>
        </r>
        <r>
          <rPr>
            <sz val="9"/>
            <color indexed="81"/>
            <rFont val="MS P ゴシック"/>
            <family val="3"/>
            <charset val="128"/>
          </rPr>
          <t xml:space="preserve">
https://www.mhlw.go.jp/stf/seisakunitsuite/bunya/koyou_roudou/roudoukijun/minimumichiran/index.html
を確認の上100円単位で切り上げ</t>
        </r>
      </text>
    </comment>
    <comment ref="E42" authorId="0" shapeId="0" xr:uid="{AFB61693-76CE-4CF1-899D-401258933FD1}">
      <text>
        <r>
          <rPr>
            <b/>
            <sz val="9"/>
            <color indexed="81"/>
            <rFont val="ＭＳ Ｐゴシック"/>
            <family val="3"/>
            <charset val="128"/>
          </rPr>
          <t>JSME:</t>
        </r>
        <r>
          <rPr>
            <sz val="9"/>
            <color indexed="81"/>
            <rFont val="ＭＳ Ｐゴシック"/>
            <family val="3"/>
            <charset val="128"/>
          </rPr>
          <t xml:space="preserve">
行事番号など</t>
        </r>
      </text>
    </comment>
  </commentList>
</comments>
</file>

<file path=xl/sharedStrings.xml><?xml version="1.0" encoding="utf-8"?>
<sst xmlns="http://schemas.openxmlformats.org/spreadsheetml/2006/main" count="72" uniqueCount="34">
  <si>
    <t>年</t>
    <rPh sb="0" eb="1">
      <t>ネン</t>
    </rPh>
    <phoneticPr fontId="1"/>
  </si>
  <si>
    <t>月</t>
    <rPh sb="0" eb="1">
      <t>ガツ</t>
    </rPh>
    <phoneticPr fontId="1"/>
  </si>
  <si>
    <t>作業内容</t>
    <rPh sb="0" eb="2">
      <t>サギョウ</t>
    </rPh>
    <rPh sb="2" eb="4">
      <t>ナイヨウ</t>
    </rPh>
    <phoneticPr fontId="1"/>
  </si>
  <si>
    <t>従事者
印</t>
    <rPh sb="0" eb="3">
      <t>ジュウジシャ</t>
    </rPh>
    <rPh sb="4" eb="5">
      <t>イン</t>
    </rPh>
    <phoneticPr fontId="1"/>
  </si>
  <si>
    <t>上記のごとく雇用致しましたことを確認致します。</t>
    <rPh sb="0" eb="2">
      <t>ジョウキ</t>
    </rPh>
    <rPh sb="6" eb="9">
      <t>コヨウイタ</t>
    </rPh>
    <rPh sb="16" eb="19">
      <t>カクニンイタ</t>
    </rPh>
    <phoneticPr fontId="1"/>
  </si>
  <si>
    <t>時給</t>
    <rPh sb="0" eb="2">
      <t>ジキュウ</t>
    </rPh>
    <phoneticPr fontId="1"/>
  </si>
  <si>
    <t>時間</t>
    <rPh sb="0" eb="2">
      <t>ジカン</t>
    </rPh>
    <phoneticPr fontId="1"/>
  </si>
  <si>
    <t>プログラム編成作業</t>
    <rPh sb="5" eb="7">
      <t>ヘンセイ</t>
    </rPh>
    <rPh sb="7" eb="9">
      <t>サギョウ</t>
    </rPh>
    <phoneticPr fontId="1"/>
  </si>
  <si>
    <t>計</t>
    <rPh sb="0" eb="1">
      <t>ケイ</t>
    </rPh>
    <phoneticPr fontId="1"/>
  </si>
  <si>
    <t>出勤表</t>
    <rPh sb="0" eb="2">
      <t>シュッキン</t>
    </rPh>
    <rPh sb="2" eb="3">
      <t>ヒョウ</t>
    </rPh>
    <phoneticPr fontId="1"/>
  </si>
  <si>
    <t>日付</t>
    <rPh sb="0" eb="2">
      <t>ヒヅケ</t>
    </rPh>
    <phoneticPr fontId="1"/>
  </si>
  <si>
    <t>作業
時間</t>
    <rPh sb="0" eb="2">
      <t>サギョウ</t>
    </rPh>
    <rPh sb="3" eb="5">
      <t>ジカン</t>
    </rPh>
    <phoneticPr fontId="1"/>
  </si>
  <si>
    <t>日付：</t>
    <rPh sb="0" eb="2">
      <t>ヒヅケ</t>
    </rPh>
    <phoneticPr fontId="1"/>
  </si>
  <si>
    <t>委員氏名：</t>
    <rPh sb="0" eb="2">
      <t>イイン</t>
    </rPh>
    <rPh sb="2" eb="4">
      <t>シメイ</t>
    </rPh>
    <phoneticPr fontId="1"/>
  </si>
  <si>
    <t>一般社団法人日本機械学会　御中</t>
    <rPh sb="0" eb="12">
      <t>ジャスメ</t>
    </rPh>
    <rPh sb="13" eb="15">
      <t>オンチュウ</t>
    </rPh>
    <phoneticPr fontId="1"/>
  </si>
  <si>
    <t>領収者</t>
    <rPh sb="0" eb="2">
      <t>リョウシュウ</t>
    </rPh>
    <rPh sb="2" eb="3">
      <t>シャ</t>
    </rPh>
    <phoneticPr fontId="1"/>
  </si>
  <si>
    <t>下記金額　正に領収致しました。</t>
    <rPh sb="0" eb="2">
      <t>カキ</t>
    </rPh>
    <rPh sb="2" eb="4">
      <t>キンガク</t>
    </rPh>
    <rPh sb="5" eb="6">
      <t>マサ</t>
    </rPh>
    <rPh sb="7" eb="10">
      <t>リョウシュウイタ</t>
    </rPh>
    <phoneticPr fontId="1"/>
  </si>
  <si>
    <t>但し</t>
    <rPh sb="0" eb="1">
      <t>タダ</t>
    </rPh>
    <phoneticPr fontId="1"/>
  </si>
  <si>
    <t>アルバイト代として</t>
    <rPh sb="5" eb="6">
      <t>ダイ</t>
    </rPh>
    <phoneticPr fontId="1"/>
  </si>
  <si>
    <t>㊞</t>
    <phoneticPr fontId="1"/>
  </si>
  <si>
    <t>領　　収　　書</t>
    <rPh sb="0" eb="1">
      <t>リョウ</t>
    </rPh>
    <rPh sb="3" eb="4">
      <t>シュウ</t>
    </rPh>
    <rPh sb="6" eb="7">
      <t>ショ</t>
    </rPh>
    <phoneticPr fontId="1"/>
  </si>
  <si>
    <t>住所</t>
    <rPh sb="0" eb="1">
      <t>ジュウ</t>
    </rPh>
    <rPh sb="1" eb="2">
      <t>ショ</t>
    </rPh>
    <phoneticPr fontId="1"/>
  </si>
  <si>
    <t>氏名</t>
    <rPh sb="0" eb="1">
      <t>シ</t>
    </rPh>
    <rPh sb="1" eb="2">
      <t>メイ</t>
    </rPh>
    <phoneticPr fontId="1"/>
  </si>
  <si>
    <t>従事者氏名：</t>
    <rPh sb="0" eb="3">
      <t>ジュウジシャ</t>
    </rPh>
    <rPh sb="3" eb="5">
      <t>シメイ</t>
    </rPh>
    <phoneticPr fontId="1"/>
  </si>
  <si>
    <t>（記入例）</t>
  </si>
  <si>
    <t>㊞</t>
    <phoneticPr fontId="1"/>
  </si>
  <si>
    <t>領収日：</t>
    <rPh sb="0" eb="3">
      <t>リョウシュウビ</t>
    </rPh>
    <phoneticPr fontId="1"/>
  </si>
  <si>
    <t>機械太郎</t>
    <rPh sb="0" eb="2">
      <t>キカイ</t>
    </rPh>
    <rPh sb="2" eb="4">
      <t>タロウ</t>
    </rPh>
    <phoneticPr fontId="1"/>
  </si>
  <si>
    <t>アルバイターの賃金について（抜粋）：時間給は原則として各勤務地の最低賃金時間額を１００円単位で切り上げた金額とする。</t>
    <phoneticPr fontId="1"/>
  </si>
  <si>
    <t>新宿一郎</t>
    <rPh sb="0" eb="2">
      <t>シンジュク</t>
    </rPh>
    <rPh sb="2" eb="4">
      <t>イチロウ</t>
    </rPh>
    <phoneticPr fontId="1"/>
  </si>
  <si>
    <t>機械</t>
    <rPh sb="0" eb="2">
      <t>キカイ</t>
    </rPh>
    <phoneticPr fontId="1"/>
  </si>
  <si>
    <t>Web対応</t>
    <rPh sb="3" eb="5">
      <t>タイオウ</t>
    </rPh>
    <phoneticPr fontId="1"/>
  </si>
  <si>
    <t>新宿</t>
    <rPh sb="0" eb="2">
      <t>シンジュク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</si>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</sst>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[$-F800]dddd\,\ mmmm\ dd\,\ yyyy"/>
    <numFmt numFmtId="178" formatCode="#,##0&quot;円&quot;"/>
    <numFmt numFmtId="179" formatCode="0.0&quot;時&quot;&quot;間&quot;"/>
    <numFmt numFmtId="180" formatCode="0.00&quot;時&quot;&quot;間&quot;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178" fontId="3" fillId="0" borderId="2" xfId="0" applyNumberFormat="1" applyFont="1" applyBorder="1" applyAlignment="1">
      <alignment horizontal="center" vertical="center"/>
    </xf>
    <xf numFmtId="0" fontId="0" fillId="0" borderId="0" xfId="0" applyAlignment="1"/>
    <xf numFmtId="0" fontId="3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176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179" fontId="3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180" fontId="3" fillId="0" borderId="2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right" vertical="center"/>
      <protection locked="0"/>
    </xf>
    <xf numFmtId="0" fontId="14" fillId="0" borderId="0" xfId="0" applyFont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44824</xdr:colOff>
      <xdr:row>17</xdr:row>
      <xdr:rowOff>280147</xdr:rowOff>
    </xdr:from>
    <xdr:to>
      <xdr:col>2</xdr:col>
      <xdr:colOff>425823</xdr:colOff>
      <xdr:row>19</xdr:row>
      <xdr:rowOff>11206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108A030-A79B-43EF-8CE3-C1B5CDFBDF43}"/>
            </a:ext>
          </a:extLst>
        </xdr:cNvPr>
        <xdr:cNvSpPr/>
      </xdr:nvSpPr>
      <xdr:spPr>
        <a:xfrm>
          <a:off x="902074" y="4966447"/>
          <a:ext cx="380999" cy="302559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1344706</xdr:colOff>
      <xdr:row>25</xdr:row>
      <xdr:rowOff>67235</xdr:rowOff>
    </xdr:from>
    <xdr:to>
      <xdr:col>13</xdr:col>
      <xdr:colOff>78441</xdr:colOff>
      <xdr:row>27</xdr:row>
      <xdr:rowOff>44824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C0B1B01-595C-49BC-9BFA-F97064D1A080}"/>
            </a:ext>
          </a:extLst>
        </xdr:cNvPr>
        <xdr:cNvSpPr/>
      </xdr:nvSpPr>
      <xdr:spPr>
        <a:xfrm>
          <a:off x="5967506" y="6633135"/>
          <a:ext cx="429185" cy="314139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268941</xdr:colOff>
      <xdr:row>16</xdr:row>
      <xdr:rowOff>168087</xdr:rowOff>
    </xdr:from>
    <xdr:to>
      <xdr:col>10</xdr:col>
      <xdr:colOff>0</xdr:colOff>
      <xdr:row>20</xdr:row>
      <xdr:rowOff>100852</xdr:rowOff>
    </xdr:to>
    <xdr:sp macro="" textlink="">
      <xdr:nvSpPr>
        <xdr:cNvPr id="6" name="吹き出し: 左矢印 5" descr="勤務日に捺印，勤務時間，作業内容を簡潔に記入">
          <a:extLst>
            <a:ext uri="{FF2B5EF4-FFF2-40B4-BE49-F238E27FC236}">
              <a16:creationId xmlns:a16="http://schemas.microsoft.com/office/drawing/2014/main" id="{2F8196F1-7867-4647-B465-7BD911483271}"/>
            </a:ext>
          </a:extLst>
        </xdr:cNvPr>
        <xdr:cNvSpPr/>
      </xdr:nvSpPr>
      <xdr:spPr>
        <a:xfrm>
          <a:off x="2847041" y="4568637"/>
          <a:ext cx="1432859" cy="1075765"/>
        </a:xfrm>
        <a:prstGeom prst="leftArrowCallou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勤務日の「従業者印」に捺印，作業時間，作業内容を簡潔に記入</a:t>
          </a:r>
        </a:p>
      </xdr:txBody>
    </xdr:sp>
    <xdr:clientData/>
  </xdr:twoCellAnchor>
  <xdr:twoCellAnchor>
    <xdr:from>
      <xdr:col>12</xdr:col>
      <xdr:colOff>307623</xdr:colOff>
      <xdr:row>24</xdr:row>
      <xdr:rowOff>27059</xdr:rowOff>
    </xdr:from>
    <xdr:to>
      <xdr:col>15</xdr:col>
      <xdr:colOff>250679</xdr:colOff>
      <xdr:row>29</xdr:row>
      <xdr:rowOff>171409</xdr:rowOff>
    </xdr:to>
    <xdr:sp macro="" textlink="">
      <xdr:nvSpPr>
        <xdr:cNvPr id="7" name="吹き出し: 左矢印 6" descr="勤務日に捺印，勤務時間，作業内容を簡潔に記入">
          <a:extLst>
            <a:ext uri="{FF2B5EF4-FFF2-40B4-BE49-F238E27FC236}">
              <a16:creationId xmlns:a16="http://schemas.microsoft.com/office/drawing/2014/main" id="{719A4C52-D3D2-40AB-A131-F3D8138AD059}"/>
            </a:ext>
          </a:extLst>
        </xdr:cNvPr>
        <xdr:cNvSpPr/>
      </xdr:nvSpPr>
      <xdr:spPr>
        <a:xfrm>
          <a:off x="6509456" y="6489948"/>
          <a:ext cx="1509390" cy="849905"/>
        </a:xfrm>
        <a:prstGeom prst="leftArrowCallou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アルバイト取り纏めの先生の氏名・捺印</a:t>
          </a:r>
        </a:p>
      </xdr:txBody>
    </xdr:sp>
    <xdr:clientData/>
  </xdr:twoCellAnchor>
  <xdr:twoCellAnchor>
    <xdr:from>
      <xdr:col>12</xdr:col>
      <xdr:colOff>47066</xdr:colOff>
      <xdr:row>29</xdr:row>
      <xdr:rowOff>168089</xdr:rowOff>
    </xdr:from>
    <xdr:to>
      <xdr:col>14</xdr:col>
      <xdr:colOff>11206</xdr:colOff>
      <xdr:row>31</xdr:row>
      <xdr:rowOff>89647</xdr:rowOff>
    </xdr:to>
    <xdr:sp macro="" textlink="">
      <xdr:nvSpPr>
        <xdr:cNvPr id="8" name="吹き出し: 左矢印 7" descr="勤務日に捺印，勤務時間，作業内容を簡潔に記入">
          <a:extLst>
            <a:ext uri="{FF2B5EF4-FFF2-40B4-BE49-F238E27FC236}">
              <a16:creationId xmlns:a16="http://schemas.microsoft.com/office/drawing/2014/main" id="{CD838474-5ED2-40D9-AD74-E64C3A6F256F}"/>
            </a:ext>
          </a:extLst>
        </xdr:cNvPr>
        <xdr:cNvSpPr/>
      </xdr:nvSpPr>
      <xdr:spPr>
        <a:xfrm>
          <a:off x="6016066" y="7280089"/>
          <a:ext cx="922990" cy="296208"/>
        </a:xfrm>
        <a:prstGeom prst="leftArrowCallou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記入日</a:t>
          </a:r>
        </a:p>
      </xdr:txBody>
    </xdr:sp>
    <xdr:clientData/>
  </xdr:twoCellAnchor>
  <xdr:twoCellAnchor>
    <xdr:from>
      <xdr:col>5</xdr:col>
      <xdr:colOff>421674</xdr:colOff>
      <xdr:row>32</xdr:row>
      <xdr:rowOff>149912</xdr:rowOff>
    </xdr:from>
    <xdr:to>
      <xdr:col>8</xdr:col>
      <xdr:colOff>338667</xdr:colOff>
      <xdr:row>35</xdr:row>
      <xdr:rowOff>127001</xdr:rowOff>
    </xdr:to>
    <xdr:sp macro="" textlink="">
      <xdr:nvSpPr>
        <xdr:cNvPr id="9" name="吹き出し: 左矢印 8" descr="勤務日に捺印，勤務時間，作業内容を簡潔に記入">
          <a:extLst>
            <a:ext uri="{FF2B5EF4-FFF2-40B4-BE49-F238E27FC236}">
              <a16:creationId xmlns:a16="http://schemas.microsoft.com/office/drawing/2014/main" id="{C4A89C64-4694-46A6-B3B3-77D68B55A9E5}"/>
            </a:ext>
          </a:extLst>
        </xdr:cNvPr>
        <xdr:cNvSpPr/>
      </xdr:nvSpPr>
      <xdr:spPr>
        <a:xfrm>
          <a:off x="2573618" y="7925134"/>
          <a:ext cx="1433938" cy="548589"/>
        </a:xfrm>
        <a:prstGeom prst="leftArrowCallou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住所・氏名・捺印必須</a:t>
          </a:r>
        </a:p>
      </xdr:txBody>
    </xdr:sp>
    <xdr:clientData/>
  </xdr:twoCellAnchor>
  <xdr:twoCellAnchor>
    <xdr:from>
      <xdr:col>5</xdr:col>
      <xdr:colOff>246945</xdr:colOff>
      <xdr:row>38</xdr:row>
      <xdr:rowOff>42334</xdr:rowOff>
    </xdr:from>
    <xdr:to>
      <xdr:col>11</xdr:col>
      <xdr:colOff>529165</xdr:colOff>
      <xdr:row>40</xdr:row>
      <xdr:rowOff>155223</xdr:rowOff>
    </xdr:to>
    <xdr:sp macro="" textlink="">
      <xdr:nvSpPr>
        <xdr:cNvPr id="10" name="吹き出し: 左矢印 9" descr="勤務日に捺印，勤務時間，作業内容を簡潔に記入">
          <a:extLst>
            <a:ext uri="{FF2B5EF4-FFF2-40B4-BE49-F238E27FC236}">
              <a16:creationId xmlns:a16="http://schemas.microsoft.com/office/drawing/2014/main" id="{F0759AA0-CAFD-4B85-A479-9F2075228B54}"/>
            </a:ext>
          </a:extLst>
        </xdr:cNvPr>
        <xdr:cNvSpPr/>
      </xdr:nvSpPr>
      <xdr:spPr>
        <a:xfrm>
          <a:off x="2398889" y="8875890"/>
          <a:ext cx="3069165" cy="486833"/>
        </a:xfrm>
        <a:prstGeom prst="leftArrowCallout">
          <a:avLst>
            <a:gd name="adj1" fmla="val 25000"/>
            <a:gd name="adj2" fmla="val 25000"/>
            <a:gd name="adj3" fmla="val 25000"/>
            <a:gd name="adj4" fmla="val 7047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金額間違いのないようにご記入ください．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opLeftCell="A2" zoomScale="85" zoomScaleNormal="85" workbookViewId="0"/>
  </sheetViews>
  <sheetFormatPr defaultRowHeight="13"/>
  <cols>
    <col min="1" max="1" width="7.6328125" customWidth="1"/>
    <col min="2" max="2" width="4.6328125" style="1" customWidth="1"/>
    <col min="3" max="3" width="6.36328125" bestFit="1" customWidth="1"/>
    <col min="4" max="4" width="6.36328125" customWidth="1"/>
    <col min="5" max="5" width="18.08984375" customWidth="1"/>
    <col min="6" max="6" width="7.6328125" customWidth="1"/>
    <col min="7" max="7" width="4.6328125" style="1" bestFit="1" customWidth="1"/>
    <col min="8" max="8" width="6.36328125" customWidth="1"/>
    <col min="9" max="9" width="6.26953125" customWidth="1"/>
    <col min="10" max="10" width="18.08984375" customWidth="1"/>
    <col min="11" max="11" width="3.08984375" customWidth="1"/>
  </cols>
  <sheetData>
    <row r="1" spans="1:10" ht="27.75" customHeight="1">
      <c r="A1" s="28">
        <v>2025</v>
      </c>
      <c r="B1" s="11" t="s">
        <v>0</v>
      </c>
      <c r="C1" s="29">
        <v>1</v>
      </c>
      <c r="D1" s="13" t="s">
        <v>1</v>
      </c>
      <c r="E1" s="14" t="s">
        <v>9</v>
      </c>
      <c r="F1" s="36" t="s">
        <v>28</v>
      </c>
      <c r="G1" s="37"/>
      <c r="H1" s="37"/>
      <c r="I1" s="37"/>
      <c r="J1" s="38"/>
    </row>
    <row r="2" spans="1:10" ht="27.75" customHeight="1">
      <c r="A2" s="12"/>
      <c r="B2" s="11"/>
      <c r="C2" s="11"/>
      <c r="D2" s="13"/>
      <c r="E2" s="19"/>
      <c r="H2" s="21" t="s">
        <v>23</v>
      </c>
      <c r="I2" s="21"/>
      <c r="J2" s="30" t="s">
        <v>27</v>
      </c>
    </row>
    <row r="3" spans="1:10" ht="8.25" customHeight="1">
      <c r="A3" s="12"/>
      <c r="B3" s="11"/>
      <c r="C3" s="11"/>
      <c r="D3" s="13"/>
      <c r="E3" s="14"/>
      <c r="F3" s="18"/>
    </row>
    <row r="4" spans="1:10" s="2" customFormat="1" ht="24">
      <c r="A4" s="39" t="s">
        <v>10</v>
      </c>
      <c r="B4" s="40"/>
      <c r="C4" s="6" t="s">
        <v>3</v>
      </c>
      <c r="D4" s="6" t="s">
        <v>11</v>
      </c>
      <c r="E4" s="5" t="s">
        <v>2</v>
      </c>
      <c r="F4" s="39" t="s">
        <v>10</v>
      </c>
      <c r="G4" s="40"/>
      <c r="H4" s="6" t="s">
        <v>3</v>
      </c>
      <c r="I4" s="6" t="s">
        <v>11</v>
      </c>
      <c r="J4" s="5" t="s">
        <v>2</v>
      </c>
    </row>
    <row r="5" spans="1:10" s="2" customFormat="1" ht="22.5" customHeight="1">
      <c r="A5" s="41" t="s">
        <v>24</v>
      </c>
      <c r="B5" s="42"/>
      <c r="C5" s="22" t="s">
        <v>25</v>
      </c>
      <c r="D5" s="9">
        <v>4</v>
      </c>
      <c r="E5" s="10" t="s">
        <v>7</v>
      </c>
      <c r="F5" s="8">
        <v>18</v>
      </c>
      <c r="G5" s="23" t="str">
        <f t="shared" ref="G5:G18" si="0">TEXT(DATE($A$1,$C$1,F5),"(aaa)")</f>
        <v>(土)</v>
      </c>
      <c r="H5" s="24"/>
      <c r="I5" s="25"/>
      <c r="J5" s="27"/>
    </row>
    <row r="6" spans="1:10" ht="22.5" customHeight="1">
      <c r="A6" s="8">
        <v>1</v>
      </c>
      <c r="B6" s="23" t="str">
        <f t="shared" ref="B6:B22" si="1">TEXT(DATE($A$1,$C$1,A6),"(aaa)")</f>
        <v>(水)</v>
      </c>
      <c r="C6" s="24"/>
      <c r="D6" s="25"/>
      <c r="E6" s="26"/>
      <c r="F6" s="8">
        <v>19</v>
      </c>
      <c r="G6" s="23" t="str">
        <f t="shared" si="0"/>
        <v>(日)</v>
      </c>
      <c r="H6" s="24"/>
      <c r="I6" s="25"/>
      <c r="J6" s="27"/>
    </row>
    <row r="7" spans="1:10" ht="22.5" customHeight="1">
      <c r="A7" s="8">
        <v>2</v>
      </c>
      <c r="B7" s="23" t="str">
        <f t="shared" si="1"/>
        <v>(木)</v>
      </c>
      <c r="C7" s="24"/>
      <c r="D7" s="25"/>
      <c r="E7" s="26"/>
      <c r="F7" s="8">
        <v>20</v>
      </c>
      <c r="G7" s="23" t="str">
        <f t="shared" si="0"/>
        <v>(月)</v>
      </c>
      <c r="H7" s="24"/>
      <c r="I7" s="25"/>
      <c r="J7" s="27"/>
    </row>
    <row r="8" spans="1:10" ht="22.5" customHeight="1">
      <c r="A8" s="8">
        <v>3</v>
      </c>
      <c r="B8" s="23" t="str">
        <f t="shared" si="1"/>
        <v>(金)</v>
      </c>
      <c r="C8" s="24"/>
      <c r="D8" s="25"/>
      <c r="E8" s="26"/>
      <c r="F8" s="8">
        <v>21</v>
      </c>
      <c r="G8" s="23" t="str">
        <f t="shared" si="0"/>
        <v>(火)</v>
      </c>
      <c r="H8" s="24"/>
      <c r="I8" s="25"/>
      <c r="J8" s="27"/>
    </row>
    <row r="9" spans="1:10" ht="22.5" customHeight="1">
      <c r="A9" s="8">
        <v>4</v>
      </c>
      <c r="B9" s="23" t="str">
        <f t="shared" si="1"/>
        <v>(土)</v>
      </c>
      <c r="C9" s="24"/>
      <c r="D9" s="25"/>
      <c r="E9" s="26"/>
      <c r="F9" s="8">
        <v>22</v>
      </c>
      <c r="G9" s="23" t="str">
        <f t="shared" si="0"/>
        <v>(水)</v>
      </c>
      <c r="H9" s="24"/>
      <c r="I9" s="25"/>
      <c r="J9" s="27"/>
    </row>
    <row r="10" spans="1:10" ht="22.5" customHeight="1">
      <c r="A10" s="8">
        <v>5</v>
      </c>
      <c r="B10" s="23" t="str">
        <f t="shared" si="1"/>
        <v>(日)</v>
      </c>
      <c r="C10" s="24"/>
      <c r="D10" s="25"/>
      <c r="E10" s="26"/>
      <c r="F10" s="8">
        <v>23</v>
      </c>
      <c r="G10" s="23" t="str">
        <f t="shared" si="0"/>
        <v>(木)</v>
      </c>
      <c r="H10" s="24"/>
      <c r="I10" s="25"/>
      <c r="J10" s="27"/>
    </row>
    <row r="11" spans="1:10" ht="22.5" customHeight="1">
      <c r="A11" s="8">
        <v>6</v>
      </c>
      <c r="B11" s="23" t="str">
        <f t="shared" si="1"/>
        <v>(月)</v>
      </c>
      <c r="C11" s="24"/>
      <c r="D11" s="25"/>
      <c r="E11" s="26"/>
      <c r="F11" s="8">
        <v>24</v>
      </c>
      <c r="G11" s="23" t="str">
        <f t="shared" si="0"/>
        <v>(金)</v>
      </c>
      <c r="H11" s="24"/>
      <c r="I11" s="25"/>
      <c r="J11" s="27"/>
    </row>
    <row r="12" spans="1:10" ht="22.5" customHeight="1">
      <c r="A12" s="8">
        <v>7</v>
      </c>
      <c r="B12" s="23" t="str">
        <f t="shared" si="1"/>
        <v>(火)</v>
      </c>
      <c r="C12" s="24"/>
      <c r="D12" s="25"/>
      <c r="E12" s="26"/>
      <c r="F12" s="8">
        <v>25</v>
      </c>
      <c r="G12" s="23" t="str">
        <f t="shared" si="0"/>
        <v>(土)</v>
      </c>
      <c r="H12" s="24"/>
      <c r="I12" s="25"/>
      <c r="J12" s="27"/>
    </row>
    <row r="13" spans="1:10" ht="22.5" customHeight="1">
      <c r="A13" s="8">
        <v>8</v>
      </c>
      <c r="B13" s="23" t="str">
        <f t="shared" si="1"/>
        <v>(水)</v>
      </c>
      <c r="C13" s="24"/>
      <c r="D13" s="25"/>
      <c r="E13" s="26"/>
      <c r="F13" s="8">
        <v>26</v>
      </c>
      <c r="G13" s="23" t="str">
        <f t="shared" si="0"/>
        <v>(日)</v>
      </c>
      <c r="H13" s="24"/>
      <c r="I13" s="25"/>
      <c r="J13" s="27"/>
    </row>
    <row r="14" spans="1:10" ht="22.5" customHeight="1">
      <c r="A14" s="8">
        <v>9</v>
      </c>
      <c r="B14" s="23" t="str">
        <f t="shared" si="1"/>
        <v>(木)</v>
      </c>
      <c r="C14" s="24"/>
      <c r="D14" s="25"/>
      <c r="E14" s="26"/>
      <c r="F14" s="8">
        <v>27</v>
      </c>
      <c r="G14" s="23" t="str">
        <f t="shared" si="0"/>
        <v>(月)</v>
      </c>
      <c r="H14" s="24"/>
      <c r="I14" s="25"/>
      <c r="J14" s="27"/>
    </row>
    <row r="15" spans="1:10" ht="22.5" customHeight="1">
      <c r="A15" s="8">
        <v>10</v>
      </c>
      <c r="B15" s="23" t="str">
        <f t="shared" si="1"/>
        <v>(金)</v>
      </c>
      <c r="C15" s="24"/>
      <c r="D15" s="25"/>
      <c r="E15" s="26"/>
      <c r="F15" s="8">
        <v>28</v>
      </c>
      <c r="G15" s="23" t="str">
        <f t="shared" si="0"/>
        <v>(火)</v>
      </c>
      <c r="H15" s="24"/>
      <c r="I15" s="25"/>
      <c r="J15" s="27"/>
    </row>
    <row r="16" spans="1:10" ht="22.5" customHeight="1">
      <c r="A16" s="8">
        <v>11</v>
      </c>
      <c r="B16" s="23" t="str">
        <f t="shared" si="1"/>
        <v>(土)</v>
      </c>
      <c r="C16" s="24"/>
      <c r="D16" s="25"/>
      <c r="E16" s="26"/>
      <c r="F16" s="8">
        <v>29</v>
      </c>
      <c r="G16" s="23" t="str">
        <f t="shared" si="0"/>
        <v>(水)</v>
      </c>
      <c r="H16" s="24"/>
      <c r="I16" s="25"/>
      <c r="J16" s="27"/>
    </row>
    <row r="17" spans="1:11" ht="22.5" customHeight="1">
      <c r="A17" s="8">
        <v>12</v>
      </c>
      <c r="B17" s="23" t="str">
        <f t="shared" si="1"/>
        <v>(日)</v>
      </c>
      <c r="C17" s="24"/>
      <c r="D17" s="25"/>
      <c r="E17" s="26"/>
      <c r="F17" s="8">
        <v>30</v>
      </c>
      <c r="G17" s="23" t="str">
        <f t="shared" si="0"/>
        <v>(木)</v>
      </c>
      <c r="H17" s="24"/>
      <c r="I17" s="25"/>
      <c r="J17" s="27"/>
    </row>
    <row r="18" spans="1:11" ht="22.5" customHeight="1">
      <c r="A18" s="8">
        <v>13</v>
      </c>
      <c r="B18" s="23" t="str">
        <f t="shared" si="1"/>
        <v>(月)</v>
      </c>
      <c r="C18" s="24"/>
      <c r="D18" s="25"/>
      <c r="E18" s="26"/>
      <c r="F18" s="8">
        <v>31</v>
      </c>
      <c r="G18" s="23" t="str">
        <f t="shared" si="0"/>
        <v>(金)</v>
      </c>
      <c r="H18" s="24"/>
      <c r="I18" s="25"/>
      <c r="J18" s="27"/>
    </row>
    <row r="19" spans="1:11" ht="22.5" customHeight="1">
      <c r="A19" s="8">
        <v>14</v>
      </c>
      <c r="B19" s="23" t="str">
        <f t="shared" si="1"/>
        <v>(火)</v>
      </c>
      <c r="C19" s="24"/>
      <c r="D19" s="25"/>
      <c r="E19" s="26"/>
    </row>
    <row r="20" spans="1:11" ht="22.5" customHeight="1">
      <c r="A20" s="8">
        <v>15</v>
      </c>
      <c r="B20" s="23" t="str">
        <f t="shared" si="1"/>
        <v>(水)</v>
      </c>
      <c r="C20" s="24"/>
      <c r="D20" s="25"/>
      <c r="E20" s="26"/>
      <c r="I20" s="7" t="s">
        <v>5</v>
      </c>
      <c r="J20" s="20">
        <v>1000</v>
      </c>
    </row>
    <row r="21" spans="1:11" ht="22.5" customHeight="1">
      <c r="A21" s="8">
        <v>16</v>
      </c>
      <c r="B21" s="23" t="str">
        <f t="shared" si="1"/>
        <v>(木)</v>
      </c>
      <c r="C21" s="24"/>
      <c r="D21" s="25"/>
      <c r="E21" s="26"/>
      <c r="I21" s="7" t="s">
        <v>6</v>
      </c>
      <c r="J21" s="35">
        <f>SUM(D6:D22)+SUM(I5:I18)</f>
        <v>0</v>
      </c>
    </row>
    <row r="22" spans="1:11" ht="22.5" customHeight="1">
      <c r="A22" s="8">
        <v>17</v>
      </c>
      <c r="B22" s="23" t="str">
        <f t="shared" si="1"/>
        <v>(金)</v>
      </c>
      <c r="C22" s="24"/>
      <c r="D22" s="25"/>
      <c r="E22" s="26"/>
      <c r="I22" s="7" t="s">
        <v>8</v>
      </c>
      <c r="J22" s="20">
        <f>J20*J21</f>
        <v>0</v>
      </c>
    </row>
    <row r="23" spans="1:11" ht="24" customHeight="1"/>
    <row r="24" spans="1:11">
      <c r="B24" s="3" t="s">
        <v>4</v>
      </c>
    </row>
    <row r="25" spans="1:11">
      <c r="H25" t="s">
        <v>12</v>
      </c>
      <c r="J25" s="33">
        <v>45688</v>
      </c>
    </row>
    <row r="27" spans="1:11">
      <c r="H27" t="s">
        <v>13</v>
      </c>
      <c r="J27" s="32" t="s">
        <v>29</v>
      </c>
      <c r="K27" t="s">
        <v>19</v>
      </c>
    </row>
    <row r="29" spans="1:11">
      <c r="A29" s="4"/>
      <c r="B29" s="15"/>
      <c r="C29" s="4"/>
      <c r="D29" s="4"/>
      <c r="E29" s="4"/>
      <c r="F29" s="4"/>
      <c r="G29" s="15"/>
      <c r="H29" s="4"/>
      <c r="I29" s="4"/>
      <c r="J29" s="4"/>
    </row>
    <row r="31" spans="1:11" ht="16.5">
      <c r="F31" s="17" t="s">
        <v>20</v>
      </c>
    </row>
    <row r="32" spans="1:11">
      <c r="A32" t="s">
        <v>14</v>
      </c>
      <c r="H32" t="s">
        <v>26</v>
      </c>
      <c r="J32" s="33">
        <v>45688</v>
      </c>
    </row>
    <row r="34" spans="2:9">
      <c r="B34" t="s">
        <v>15</v>
      </c>
      <c r="D34" s="4" t="s">
        <v>21</v>
      </c>
      <c r="E34" s="31"/>
      <c r="F34" s="31"/>
      <c r="G34" s="32"/>
      <c r="H34" s="31"/>
      <c r="I34" s="31"/>
    </row>
    <row r="36" spans="2:9">
      <c r="D36" s="4" t="s">
        <v>22</v>
      </c>
      <c r="E36" s="31"/>
      <c r="F36" s="1" t="s">
        <v>19</v>
      </c>
    </row>
    <row r="39" spans="2:9">
      <c r="D39" t="s">
        <v>16</v>
      </c>
    </row>
    <row r="41" spans="2:9" ht="16.5">
      <c r="E41" s="16">
        <f>J22</f>
        <v>0</v>
      </c>
    </row>
    <row r="43" spans="2:9">
      <c r="D43" t="s">
        <v>17</v>
      </c>
      <c r="E43" s="34"/>
      <c r="F43" t="s">
        <v>18</v>
      </c>
    </row>
  </sheetData>
  <mergeCells count="4">
    <mergeCell ref="F1:J1"/>
    <mergeCell ref="A4:B4"/>
    <mergeCell ref="F4:G4"/>
    <mergeCell ref="A5:B5"/>
  </mergeCells>
  <phoneticPr fontId="1"/>
  <printOptions horizontalCentered="1"/>
  <pageMargins left="0.78740157480314965" right="0.70866141732283472" top="0.74803149606299213" bottom="0.74803149606299213" header="0.31496062992125984" footer="0.31496062992125984"/>
  <pageSetup paperSize="9" scale="98" orientation="portrait" blackAndWhite="1" verticalDpi="0" r:id="rId1"/>
  <headerFooter>
    <oddHeader>&amp;L&amp;8一般社団法人日本機械学会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420D5-E526-4556-84B1-07F848B0BE3C}">
  <dimension ref="A1:M42"/>
  <sheetViews>
    <sheetView tabSelected="1" zoomScale="90" zoomScaleNormal="90" workbookViewId="0"/>
  </sheetViews>
  <sheetFormatPr defaultRowHeight="13"/>
  <cols>
    <col min="1" max="1" width="7.6328125" customWidth="1"/>
    <col min="2" max="2" width="4.6328125" style="1" customWidth="1"/>
    <col min="3" max="3" width="6.36328125" bestFit="1" customWidth="1"/>
    <col min="4" max="7" width="6.08984375" customWidth="1"/>
    <col min="8" max="8" width="9.6328125" customWidth="1"/>
    <col min="9" max="9" width="6.08984375" style="1" customWidth="1"/>
    <col min="10" max="11" width="6.08984375" customWidth="1"/>
    <col min="12" max="12" width="18.08984375" customWidth="1"/>
    <col min="13" max="13" width="5" customWidth="1"/>
  </cols>
  <sheetData>
    <row r="1" spans="1:12" ht="27.75" customHeight="1">
      <c r="A1" s="28">
        <v>2025</v>
      </c>
      <c r="B1" s="11" t="s">
        <v>0</v>
      </c>
      <c r="C1" s="29">
        <v>1</v>
      </c>
      <c r="D1" s="13" t="s">
        <v>1</v>
      </c>
      <c r="E1" s="43" t="s">
        <v>9</v>
      </c>
      <c r="F1" s="43"/>
      <c r="G1" s="44"/>
      <c r="H1" s="36" t="s">
        <v>28</v>
      </c>
      <c r="I1" s="37"/>
      <c r="J1" s="37"/>
      <c r="K1" s="37"/>
      <c r="L1" s="38"/>
    </row>
    <row r="2" spans="1:12" ht="17.25" customHeight="1">
      <c r="A2" s="12"/>
      <c r="B2" s="11"/>
      <c r="C2" s="11"/>
      <c r="D2" s="13"/>
      <c r="E2" s="13"/>
      <c r="F2" s="19"/>
      <c r="G2" s="19"/>
      <c r="J2" s="21" t="s">
        <v>23</v>
      </c>
      <c r="K2" s="21"/>
      <c r="L2" s="30" t="s">
        <v>27</v>
      </c>
    </row>
    <row r="3" spans="1:12" ht="8.25" customHeight="1">
      <c r="A3" s="12"/>
      <c r="B3" s="11"/>
      <c r="C3" s="11"/>
      <c r="D3" s="13"/>
      <c r="E3" s="13"/>
      <c r="F3" s="14"/>
      <c r="G3" s="14"/>
      <c r="H3" s="18"/>
    </row>
    <row r="4" spans="1:12" s="2" customFormat="1" ht="24">
      <c r="A4" s="39" t="s">
        <v>10</v>
      </c>
      <c r="B4" s="40"/>
      <c r="C4" s="6" t="s">
        <v>3</v>
      </c>
      <c r="D4" s="6" t="s">
        <v>11</v>
      </c>
      <c r="E4" s="39" t="s">
        <v>2</v>
      </c>
      <c r="F4" s="45"/>
      <c r="G4" s="40"/>
      <c r="H4" s="39" t="s">
        <v>10</v>
      </c>
      <c r="I4" s="40"/>
      <c r="J4" s="6" t="s">
        <v>3</v>
      </c>
      <c r="K4" s="6" t="s">
        <v>11</v>
      </c>
      <c r="L4" s="5" t="s">
        <v>2</v>
      </c>
    </row>
    <row r="5" spans="1:12" s="2" customFormat="1" ht="22.5" customHeight="1">
      <c r="A5" s="41" t="s">
        <v>24</v>
      </c>
      <c r="B5" s="42"/>
      <c r="C5" s="22" t="s">
        <v>19</v>
      </c>
      <c r="D5" s="9">
        <v>4</v>
      </c>
      <c r="E5" s="41" t="s">
        <v>7</v>
      </c>
      <c r="F5" s="42"/>
      <c r="G5" s="46"/>
      <c r="H5" s="8">
        <v>18</v>
      </c>
      <c r="I5" s="23" t="str">
        <f t="shared" ref="I5:I17" si="0">TEXT(DATE($A$1,$C$1,H5),"(aaa)")</f>
        <v>(土)</v>
      </c>
      <c r="J5" s="24"/>
      <c r="K5" s="25"/>
      <c r="L5" s="27"/>
    </row>
    <row r="6" spans="1:12" ht="22.5" customHeight="1">
      <c r="A6" s="8">
        <v>1</v>
      </c>
      <c r="B6" s="23" t="str">
        <f t="shared" ref="B6:B22" si="1">TEXT(DATE($A$1,$C$1,A6),"(aaa)")</f>
        <v>(水)</v>
      </c>
      <c r="C6" s="24"/>
      <c r="D6" s="25"/>
      <c r="E6" s="47"/>
      <c r="F6" s="48"/>
      <c r="G6" s="49"/>
      <c r="H6" s="8">
        <v>19</v>
      </c>
      <c r="I6" s="23" t="str">
        <f t="shared" si="0"/>
        <v>(日)</v>
      </c>
      <c r="J6" s="24"/>
      <c r="K6" s="25"/>
      <c r="L6" s="27"/>
    </row>
    <row r="7" spans="1:12" ht="22.5" customHeight="1">
      <c r="A7" s="8">
        <v>2</v>
      </c>
      <c r="B7" s="23" t="str">
        <f t="shared" si="1"/>
        <v>(木)</v>
      </c>
      <c r="C7" s="24"/>
      <c r="D7" s="25"/>
      <c r="E7" s="47"/>
      <c r="F7" s="48"/>
      <c r="G7" s="49"/>
      <c r="H7" s="8">
        <v>20</v>
      </c>
      <c r="I7" s="23" t="str">
        <f t="shared" si="0"/>
        <v>(月)</v>
      </c>
      <c r="J7" s="24"/>
      <c r="K7" s="25"/>
      <c r="L7" s="27"/>
    </row>
    <row r="8" spans="1:12" ht="22.5" customHeight="1">
      <c r="A8" s="8">
        <v>3</v>
      </c>
      <c r="B8" s="23" t="str">
        <f t="shared" si="1"/>
        <v>(金)</v>
      </c>
      <c r="C8" s="24"/>
      <c r="D8" s="25"/>
      <c r="E8" s="47"/>
      <c r="F8" s="48"/>
      <c r="G8" s="49"/>
      <c r="H8" s="8">
        <v>21</v>
      </c>
      <c r="I8" s="23" t="str">
        <f t="shared" si="0"/>
        <v>(火)</v>
      </c>
      <c r="J8" s="24"/>
      <c r="K8" s="25"/>
      <c r="L8" s="27"/>
    </row>
    <row r="9" spans="1:12" ht="22.5" customHeight="1">
      <c r="A9" s="8">
        <v>4</v>
      </c>
      <c r="B9" s="23" t="str">
        <f t="shared" si="1"/>
        <v>(土)</v>
      </c>
      <c r="C9" s="24"/>
      <c r="D9" s="25"/>
      <c r="E9" s="47"/>
      <c r="F9" s="48"/>
      <c r="G9" s="49"/>
      <c r="H9" s="8">
        <v>22</v>
      </c>
      <c r="I9" s="23" t="str">
        <f t="shared" si="0"/>
        <v>(水)</v>
      </c>
      <c r="J9" s="24"/>
      <c r="K9" s="25"/>
      <c r="L9" s="27"/>
    </row>
    <row r="10" spans="1:12" ht="22.5" customHeight="1">
      <c r="A10" s="8">
        <v>5</v>
      </c>
      <c r="B10" s="23" t="str">
        <f t="shared" si="1"/>
        <v>(日)</v>
      </c>
      <c r="C10" s="24"/>
      <c r="D10" s="25"/>
      <c r="E10" s="47"/>
      <c r="F10" s="48"/>
      <c r="G10" s="49"/>
      <c r="H10" s="8">
        <v>23</v>
      </c>
      <c r="I10" s="23" t="str">
        <f t="shared" si="0"/>
        <v>(木)</v>
      </c>
      <c r="J10" s="24"/>
      <c r="K10" s="25"/>
      <c r="L10" s="27"/>
    </row>
    <row r="11" spans="1:12" ht="22.5" customHeight="1">
      <c r="A11" s="8">
        <v>6</v>
      </c>
      <c r="B11" s="23" t="str">
        <f t="shared" si="1"/>
        <v>(月)</v>
      </c>
      <c r="C11" s="24"/>
      <c r="D11" s="25"/>
      <c r="E11" s="47"/>
      <c r="F11" s="48"/>
      <c r="G11" s="49"/>
      <c r="H11" s="8">
        <v>24</v>
      </c>
      <c r="I11" s="23" t="str">
        <f t="shared" si="0"/>
        <v>(金)</v>
      </c>
      <c r="J11" s="24"/>
      <c r="K11" s="25"/>
      <c r="L11" s="27"/>
    </row>
    <row r="12" spans="1:12" ht="22.5" customHeight="1">
      <c r="A12" s="8">
        <v>7</v>
      </c>
      <c r="B12" s="23" t="str">
        <f t="shared" si="1"/>
        <v>(火)</v>
      </c>
      <c r="C12" s="24"/>
      <c r="D12" s="25"/>
      <c r="E12" s="47"/>
      <c r="F12" s="48"/>
      <c r="G12" s="49"/>
      <c r="H12" s="8">
        <v>25</v>
      </c>
      <c r="I12" s="23" t="str">
        <f t="shared" si="0"/>
        <v>(土)</v>
      </c>
      <c r="J12" s="24"/>
      <c r="K12" s="25"/>
      <c r="L12" s="27"/>
    </row>
    <row r="13" spans="1:12" ht="22.5" customHeight="1">
      <c r="A13" s="8">
        <v>8</v>
      </c>
      <c r="B13" s="23" t="str">
        <f t="shared" si="1"/>
        <v>(水)</v>
      </c>
      <c r="C13" s="24"/>
      <c r="D13" s="25"/>
      <c r="E13" s="47"/>
      <c r="F13" s="48"/>
      <c r="G13" s="49"/>
      <c r="H13" s="8">
        <v>26</v>
      </c>
      <c r="I13" s="23" t="str">
        <f t="shared" si="0"/>
        <v>(日)</v>
      </c>
      <c r="J13" s="24"/>
      <c r="K13" s="25"/>
      <c r="L13" s="27"/>
    </row>
    <row r="14" spans="1:12" ht="22.5" customHeight="1">
      <c r="A14" s="8">
        <v>9</v>
      </c>
      <c r="B14" s="23" t="str">
        <f t="shared" si="1"/>
        <v>(木)</v>
      </c>
      <c r="C14" s="24"/>
      <c r="D14" s="25"/>
      <c r="E14" s="47"/>
      <c r="F14" s="48"/>
      <c r="G14" s="49"/>
      <c r="H14" s="8">
        <v>27</v>
      </c>
      <c r="I14" s="23" t="str">
        <f t="shared" si="0"/>
        <v>(月)</v>
      </c>
      <c r="J14" s="24"/>
      <c r="K14" s="25"/>
      <c r="L14" s="27"/>
    </row>
    <row r="15" spans="1:12" ht="22.5" customHeight="1">
      <c r="A15" s="8">
        <v>10</v>
      </c>
      <c r="B15" s="23" t="str">
        <f t="shared" si="1"/>
        <v>(金)</v>
      </c>
      <c r="C15" s="24"/>
      <c r="D15" s="25"/>
      <c r="E15" s="47"/>
      <c r="F15" s="48"/>
      <c r="G15" s="49"/>
      <c r="H15" s="8">
        <v>28</v>
      </c>
      <c r="I15" s="23" t="str">
        <f t="shared" si="0"/>
        <v>(火)</v>
      </c>
      <c r="J15" s="24"/>
      <c r="K15" s="25"/>
      <c r="L15" s="27"/>
    </row>
    <row r="16" spans="1:12" ht="22.5" customHeight="1">
      <c r="A16" s="8">
        <v>11</v>
      </c>
      <c r="B16" s="23" t="str">
        <f t="shared" si="1"/>
        <v>(土)</v>
      </c>
      <c r="C16" s="24"/>
      <c r="D16" s="25"/>
      <c r="E16" s="47"/>
      <c r="F16" s="48"/>
      <c r="G16" s="49"/>
      <c r="H16" s="8">
        <v>29</v>
      </c>
      <c r="I16" s="23" t="str">
        <f t="shared" si="0"/>
        <v>(水)</v>
      </c>
      <c r="J16" s="24"/>
      <c r="K16" s="25"/>
      <c r="L16" s="27"/>
    </row>
    <row r="17" spans="1:13" ht="22.5" customHeight="1">
      <c r="A17" s="8">
        <v>12</v>
      </c>
      <c r="B17" s="23" t="str">
        <f t="shared" si="1"/>
        <v>(日)</v>
      </c>
      <c r="C17" s="24"/>
      <c r="D17" s="25"/>
      <c r="E17" s="47"/>
      <c r="F17" s="48"/>
      <c r="G17" s="49"/>
      <c r="H17" s="8">
        <v>30</v>
      </c>
      <c r="I17" s="23" t="str">
        <f t="shared" si="0"/>
        <v>(木)</v>
      </c>
      <c r="J17" s="24"/>
      <c r="K17" s="25"/>
      <c r="L17" s="27"/>
    </row>
    <row r="18" spans="1:13" ht="22.5" customHeight="1">
      <c r="A18" s="8">
        <v>13</v>
      </c>
      <c r="B18" s="23" t="str">
        <f t="shared" si="1"/>
        <v>(月)</v>
      </c>
      <c r="C18" s="24"/>
      <c r="D18" s="25"/>
      <c r="E18" s="47"/>
      <c r="F18" s="48"/>
      <c r="G18" s="49"/>
      <c r="H18" s="8"/>
      <c r="I18" s="23"/>
      <c r="J18" s="24"/>
      <c r="K18" s="25"/>
      <c r="L18" s="27"/>
    </row>
    <row r="19" spans="1:13" ht="22.5" customHeight="1">
      <c r="A19" s="8">
        <v>14</v>
      </c>
      <c r="B19" s="23" t="str">
        <f t="shared" si="1"/>
        <v>(火)</v>
      </c>
      <c r="C19" s="50" t="s">
        <v>30</v>
      </c>
      <c r="D19" s="25">
        <v>1.5</v>
      </c>
      <c r="E19" s="47" t="s">
        <v>31</v>
      </c>
      <c r="F19" s="48"/>
      <c r="G19" s="49"/>
    </row>
    <row r="20" spans="1:13" ht="22.5" customHeight="1">
      <c r="A20" s="8">
        <v>15</v>
      </c>
      <c r="B20" s="23" t="str">
        <f t="shared" si="1"/>
        <v>(水)</v>
      </c>
      <c r="C20" s="24"/>
      <c r="D20" s="25"/>
      <c r="E20" s="47"/>
      <c r="F20" s="48"/>
      <c r="G20" s="49"/>
      <c r="K20" s="7" t="s">
        <v>5</v>
      </c>
      <c r="L20" s="20">
        <v>1000</v>
      </c>
    </row>
    <row r="21" spans="1:13" ht="22.5" customHeight="1">
      <c r="A21" s="8">
        <v>16</v>
      </c>
      <c r="B21" s="23" t="str">
        <f t="shared" si="1"/>
        <v>(木)</v>
      </c>
      <c r="C21" s="24"/>
      <c r="D21" s="25"/>
      <c r="E21" s="47"/>
      <c r="F21" s="48"/>
      <c r="G21" s="49"/>
      <c r="K21" s="7" t="s">
        <v>6</v>
      </c>
      <c r="L21" s="51">
        <f>SUM(D6:D22)+SUM(K5:K18)</f>
        <v>1.5</v>
      </c>
    </row>
    <row r="22" spans="1:13" ht="22.5" customHeight="1">
      <c r="A22" s="8">
        <v>17</v>
      </c>
      <c r="B22" s="23" t="str">
        <f t="shared" si="1"/>
        <v>(金)</v>
      </c>
      <c r="C22" s="24"/>
      <c r="D22" s="25"/>
      <c r="E22" s="47"/>
      <c r="F22" s="48"/>
      <c r="G22" s="49"/>
      <c r="K22" s="7" t="s">
        <v>8</v>
      </c>
      <c r="L22" s="20">
        <f>L20*L21</f>
        <v>1500</v>
      </c>
    </row>
    <row r="23" spans="1:13" ht="9.75" customHeight="1"/>
    <row r="24" spans="1:13">
      <c r="B24" s="3" t="s">
        <v>4</v>
      </c>
    </row>
    <row r="25" spans="1:13">
      <c r="J25" t="s">
        <v>12</v>
      </c>
      <c r="L25" s="33">
        <v>45688</v>
      </c>
    </row>
    <row r="26" spans="1:13" ht="8.25" customHeight="1"/>
    <row r="27" spans="1:13" ht="18.75" customHeight="1">
      <c r="J27" t="s">
        <v>13</v>
      </c>
      <c r="L27" s="32" t="s">
        <v>29</v>
      </c>
      <c r="M27" s="52" t="s">
        <v>32</v>
      </c>
    </row>
    <row r="28" spans="1:13" ht="9" customHeight="1">
      <c r="A28" s="4"/>
      <c r="B28" s="15"/>
      <c r="C28" s="4"/>
      <c r="D28" s="4"/>
      <c r="E28" s="4"/>
      <c r="F28" s="4"/>
      <c r="G28" s="4"/>
      <c r="H28" s="4"/>
      <c r="I28" s="15"/>
      <c r="J28" s="4"/>
      <c r="K28" s="4"/>
      <c r="L28" s="4"/>
    </row>
    <row r="29" spans="1:13" ht="7.5" customHeight="1"/>
    <row r="30" spans="1:13" ht="16.5">
      <c r="H30" s="17" t="s">
        <v>20</v>
      </c>
    </row>
    <row r="31" spans="1:13" ht="22" customHeight="1">
      <c r="A31" t="s">
        <v>14</v>
      </c>
      <c r="L31" s="53" t="s">
        <v>33</v>
      </c>
    </row>
    <row r="32" spans="1:13" ht="9" customHeight="1"/>
    <row r="33" spans="2:9" s="21" customFormat="1" ht="19.5" customHeight="1">
      <c r="B33" t="s">
        <v>15</v>
      </c>
      <c r="C33"/>
      <c r="D33" s="4" t="s">
        <v>21</v>
      </c>
      <c r="E33" s="31"/>
      <c r="F33" s="31"/>
      <c r="G33" s="32"/>
      <c r="H33" s="31"/>
      <c r="I33" s="54"/>
    </row>
    <row r="34" spans="2:9">
      <c r="G34" s="1"/>
    </row>
    <row r="35" spans="2:9">
      <c r="D35" s="4" t="s">
        <v>22</v>
      </c>
      <c r="E35" s="31"/>
      <c r="F35" s="1" t="s">
        <v>19</v>
      </c>
      <c r="G35" s="1"/>
    </row>
    <row r="36" spans="2:9">
      <c r="G36" s="1"/>
    </row>
    <row r="37" spans="2:9">
      <c r="G37" s="1"/>
    </row>
    <row r="38" spans="2:9">
      <c r="D38" t="s">
        <v>16</v>
      </c>
      <c r="G38" s="1"/>
    </row>
    <row r="39" spans="2:9">
      <c r="G39" s="1"/>
    </row>
    <row r="40" spans="2:9" ht="16.5">
      <c r="E40" s="16">
        <f>J21</f>
        <v>0</v>
      </c>
      <c r="G40" s="1"/>
    </row>
    <row r="41" spans="2:9">
      <c r="G41" s="1"/>
    </row>
    <row r="42" spans="2:9">
      <c r="D42" t="s">
        <v>17</v>
      </c>
      <c r="E42" s="34"/>
      <c r="F42" t="s">
        <v>18</v>
      </c>
      <c r="G42" s="1"/>
    </row>
  </sheetData>
  <mergeCells count="24">
    <mergeCell ref="E18:G18"/>
    <mergeCell ref="E19:G19"/>
    <mergeCell ref="E20:G20"/>
    <mergeCell ref="E21:G21"/>
    <mergeCell ref="E22:G22"/>
    <mergeCell ref="E12:G12"/>
    <mergeCell ref="E13:G13"/>
    <mergeCell ref="E14:G14"/>
    <mergeCell ref="E15:G15"/>
    <mergeCell ref="E16:G16"/>
    <mergeCell ref="E17:G17"/>
    <mergeCell ref="E6:G6"/>
    <mergeCell ref="E7:G7"/>
    <mergeCell ref="E8:G8"/>
    <mergeCell ref="E9:G9"/>
    <mergeCell ref="E10:G10"/>
    <mergeCell ref="E11:G11"/>
    <mergeCell ref="E1:G1"/>
    <mergeCell ref="H1:L1"/>
    <mergeCell ref="A4:B4"/>
    <mergeCell ref="E4:G4"/>
    <mergeCell ref="H4:I4"/>
    <mergeCell ref="A5:B5"/>
    <mergeCell ref="E5:G5"/>
  </mergeCells>
  <phoneticPr fontId="1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見本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JSME</dc:creator>
  <cp:lastModifiedBy>JSME015@JSME.LOCAL</cp:lastModifiedBy>
  <cp:lastPrinted>2013-07-12T07:41:52Z</cp:lastPrinted>
  <dcterms:created xsi:type="dcterms:W3CDTF">2013-06-28T01:20:18Z</dcterms:created>
  <dcterms:modified xsi:type="dcterms:W3CDTF">2025-02-07T01:42:39Z</dcterms:modified>
</cp:coreProperties>
</file>